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8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<sst xmlns="http://schemas.openxmlformats.org/spreadsheetml/2006/main" count="397" uniqueCount="269">
  <si>
    <t>表1</t>
  </si>
  <si>
    <t>收支总表</t>
  </si>
  <si>
    <t>填报单位：[303007]鄂州市疾病预防控制中心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</si>
  <si>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</si>
  <si>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</si>
  <si>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</si>
  <si>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</si>
  <si>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</si>
  <si>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</si>
  <si>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</si>
  <si>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</si>
  <si>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</si>
  <si>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</si>
  <si>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</si>
  <si>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</si>
  <si>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</si>
  <si>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</si>
  <si>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</si>
  <si>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</si>
  <si>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</si>
  <si>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</si>
  <si>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</si>
  <si>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</si>
  <si>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</si>
  <si>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</si>
  <si>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</si>
  <si>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</si>
  <si>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</si>
  <si>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</si>
  <si>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</si>
  <si>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</si>
  <si>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</si>
  <si>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</si>
  <si>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</si>
  <si>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</si>
  <si>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</si>
  <si>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</si>
  <si>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</si>
  <si>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</si>
  <si>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</si>
  <si>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</si>
  <si>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</si>
  <si>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</si>
  <si>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</si>
  <si>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</si>
  <si>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</si>
  <si>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</si>
  <si>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</si>
  <si>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</si>
  <si>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</si>
  <si>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</si>
  <si>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</si>
  <si>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</si>
  <si>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</si>
  <si>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</si>
  <si>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</si>
  <si>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</si>
  <si>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</si>
  <si>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</si>
  <si>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</si>
  <si>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</si>
  <si>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</si>
  <si>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</si>
  <si>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</si>
  <si>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</si>
  <si>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</si>
  <si>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</si>
  <si>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</si>
  <si>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</si>
  <si>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</si>
  <si>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</si>
  <si>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</si>
  <si>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</si>
  <si>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303007</t>
  </si>
  <si>
    <t>鄂州市疾病预防控制中心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</si>
  <si>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</si>
  <si>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</si>
  <si>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</si>
  <si>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</si>
  <si>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</si>
  <si>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</si>
  <si>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</si>
  <si>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</si>
  <si>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</si>
  <si>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</si>
  <si>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</si>
  <si>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</si>
  <si>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</si>
  <si>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</si>
  <si>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</si>
  <si>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</si>
  <si>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</si>
  <si>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20808</t>
  </si>
  <si>
    <t>　抚恤</t>
  </si>
  <si>
    <t>　　2080899</t>
  </si>
  <si>
    <t>　　其他优抚支出</t>
  </si>
  <si>
    <t>210</t>
  </si>
  <si>
    <t>卫生健康支出</t>
  </si>
  <si>
    <t>　21004</t>
  </si>
  <si>
    <t>　公共卫生</t>
  </si>
  <si>
    <t>　　2100401</t>
  </si>
  <si>
    <t>　　疾病预防控制机构</t>
  </si>
  <si>
    <t>　　2100402</t>
  </si>
  <si>
    <t>　　卫生监督机构</t>
  </si>
  <si>
    <t>　　2100408</t>
  </si>
  <si>
    <t>　　基本公共卫生服务</t>
  </si>
  <si>
    <t>　　2100409</t>
  </si>
  <si>
    <t>　　重大公共卫生服务</t>
  </si>
  <si>
    <t>　21011</t>
  </si>
  <si>
    <t>　行政事业单位医疗</t>
  </si>
  <si>
    <t>　　2101102</t>
  </si>
  <si>
    <t>　　事业单位医疗</t>
  </si>
  <si>
    <t>　21099</t>
  </si>
  <si>
    <t>　其他卫生健康支出</t>
  </si>
  <si>
    <t>　　2109999</t>
  </si>
  <si>
    <t>　　其他卫生健康支出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</si>
  <si>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</si>
  <si>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</si>
  <si>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</si>
  <si>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</si>
  <si>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</si>
  <si>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</si>
  <si>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</si>
  <si>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</si>
  <si>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>填报单位:[303007]鄂州市疾病预防控制中心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</si>
  <si>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</si>
  <si>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</si>
  <si>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</si>
  <si>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</si>
  <si>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</si>
  <si>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</si>
  <si>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</si>
  <si>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</si>
  <si>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</si>
  <si>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</si>
  <si>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</si>
  <si>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</si>
  <si>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</si>
  <si>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</si>
  <si>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</si>
  <si>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</si>
  <si>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</si>
  <si>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</si>
  <si>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</si>
  <si>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</si>
  <si>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</si>
  <si>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</si>
  <si>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</si>
  <si>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</si>
  <si>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</si>
  <si>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</si>
  <si>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</si>
  <si>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</si>
  <si>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</si>
  <si>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</si>
  <si>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</si>
  <si>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</si>
  <si>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</si>
  <si>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</si>
  <si>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</si>
  <si>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</si>
  <si>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</si>
  <si>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</si>
  <si>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</si>
  <si>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</si>
  <si>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</si>
  <si>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</si>
  <si>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</si>
  <si>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</si>
  <si>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</si>
  <si>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</si>
  <si>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</si>
  <si>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</si>
  <si>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</si>
  <si>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</si>
  <si>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</si>
  <si>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</si>
  <si>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</si>
  <si>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</si>
  <si>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</si>
  <si>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</si>
  <si>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</si>
  <si>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</si>
  <si>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</si>
  <si>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</si>
  <si>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</si>
  <si>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</si>
  <si>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</si>
  <si>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</si>
  <si>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</si>
  <si>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</si>
  <si>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</si>
  <si>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</si>
  <si>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</si>
  <si>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</si>
  <si>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</si>
  <si>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</si>
  <si>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</si>
  <si>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</si>
  <si>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</si>
  <si>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</si>
  <si>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</si>
  <si>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</si>
  <si>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</si>
  <si>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</si>
  <si>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</si>
  <si>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</si>
  <si>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</si>
  <si>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</si>
  <si>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</si>
  <si>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</si>
  <si>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</si>
  <si>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</si>
  <si>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</si>
  <si>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</si>
  <si>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</si>
  <si>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</si>
  <si>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</si>
  <si>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</si>
  <si>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</si>
  <si>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</si>
  <si>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</si>
  <si>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</si>
  <si>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</si>
  <si>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</si>
  <si>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</si>
  <si>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</si>
  <si>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</si>
  <si>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</si>
  <si>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</si>
  <si>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</si>
  <si>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</si>
  <si>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</si>
  <si>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</si>
  <si>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</si>
  <si>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</si>
  <si>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</si>
  <si>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</si>
  <si>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</si>
  <si>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</si>
  <si>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</si>
  <si>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</si>
  <si>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</si>
  <si>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</si>
  <si>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</si>
  <si>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</si>
  <si>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</si>
  <si>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</si>
  <si>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</si>
  <si>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</si>
  <si>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</si>
  <si>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</si>
  <si>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</si>
  <si>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重大传染病防控</t>
  </si>
  <si>
    <t>　职业病防治(省级结转)</t>
  </si>
  <si>
    <t>　基层医疗卫生机构能力建设结转</t>
  </si>
  <si>
    <t>　基本公共卫生服务补助</t>
  </si>
  <si>
    <t>　日元贷款项目</t>
  </si>
  <si>
    <t>　鄂州市本级艾滋病防治经费</t>
  </si>
  <si>
    <t>　春节慰问金</t>
  </si>
  <si>
    <t>　从业人员预防性健康检查</t>
  </si>
  <si>
    <t>　生活饮用水卫生监测</t>
  </si>
  <si>
    <t>　血吸虫病防治经费</t>
  </si>
  <si>
    <t>　市级结核病防治</t>
  </si>
  <si>
    <t>　疾病预防控制中心运行经费</t>
  </si>
  <si>
    <t>　食源性疾病监测及应急事情件处置</t>
  </si>
  <si>
    <t>　鄂州市本级重大传染病防控</t>
  </si>
  <si>
    <t>　土源性线虫病监测</t>
  </si>
  <si>
    <t>　鄂州市传染病监测预警中心建设经费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</si>
</sst>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 wrapText="1"/>
      <protection/>
    </xf>
    <xf numFmtId="49" fontId="9" fillId="0" borderId="9" xfId="0" applyNumberFormat="1" applyFont="1" applyBorder="1" applyAlignment="1" applyProtection="1">
      <alignment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Fill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2" sqref="D12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ht="14.25" customHeight="1">
      <c r="A1" s="39" t="s">
        <v>0</v>
      </c>
      <c r="B1" s="15"/>
      <c r="C1" s="23"/>
      <c r="D1" s="23"/>
    </row>
    <row r="2" spans="1:4" ht="22.5" customHeight="1">
      <c r="A2" s="4" t="s">
        <v>1</v>
      </c>
      <c r="B2" s="24"/>
      <c r="C2" s="24"/>
      <c r="D2" s="24"/>
    </row>
    <row r="3" spans="1:4" ht="14.25" customHeight="1">
      <c r="A3" s="5" t="s">
        <v>2</v>
      </c>
      <c r="B3" s="6"/>
      <c r="C3" s="40"/>
      <c r="D3" s="35" t="s">
        <v>3</v>
      </c>
    </row>
    <row r="4" spans="1:4" ht="14.25" customHeight="1">
      <c r="A4" s="26" t="s">
        <v>4</v>
      </c>
      <c r="B4" s="32"/>
      <c r="C4" s="26" t="s">
        <v>5</v>
      </c>
      <c r="D4" s="32"/>
    </row>
    <row r="5" spans="1:4" ht="14.25" customHeight="1">
      <c r="A5" s="26" t="s">
        <v>6</v>
      </c>
      <c r="B5" s="26" t="s">
        <v>7</v>
      </c>
      <c r="C5" s="26" t="s">
        <v>6</v>
      </c>
      <c r="D5" s="26" t="s">
        <v>7</v>
      </c>
    </row>
    <row r="6" spans="1:4" ht="14.25" customHeight="1">
      <c r="A6" s="27" t="s">
        <v>8</v>
      </c>
      <c r="B6" s="28">
        <f>B7+B8+B9+B10+B11+B12</f>
        <v>6972.718564</v>
      </c>
      <c r="C6" s="27" t="s">
        <v>9</v>
      </c>
      <c r="D6" s="28">
        <v>0</v>
      </c>
    </row>
    <row r="7" spans="1:4" ht="14.25" customHeight="1">
      <c r="A7" s="27" t="s">
        <v>10</v>
      </c>
      <c r="B7" s="28">
        <v>2786.718564</v>
      </c>
      <c r="C7" s="27" t="s">
        <v>11</v>
      </c>
      <c r="D7" s="28">
        <v>0</v>
      </c>
    </row>
    <row r="8" spans="1:4" ht="14.25" customHeight="1">
      <c r="A8" s="27" t="s">
        <v>12</v>
      </c>
      <c r="B8" s="28">
        <v>0</v>
      </c>
      <c r="C8" s="27" t="s">
        <v>13</v>
      </c>
      <c r="D8" s="28">
        <v>0</v>
      </c>
    </row>
    <row r="9" spans="1:4" ht="14.25" customHeight="1">
      <c r="A9" s="27" t="s">
        <v>14</v>
      </c>
      <c r="B9" s="28">
        <v>0</v>
      </c>
      <c r="C9" s="27" t="s">
        <v>15</v>
      </c>
      <c r="D9" s="28">
        <v>0</v>
      </c>
    </row>
    <row r="10" spans="1:4" ht="14.25" customHeight="1">
      <c r="A10" s="27" t="s">
        <v>16</v>
      </c>
      <c r="B10" s="28">
        <v>400</v>
      </c>
      <c r="C10" s="27" t="s">
        <v>17</v>
      </c>
      <c r="D10" s="28">
        <v>0</v>
      </c>
    </row>
    <row r="11" spans="1:4" ht="14.25" customHeight="1">
      <c r="A11" s="27" t="s">
        <v>18</v>
      </c>
      <c r="B11" s="28">
        <v>0</v>
      </c>
      <c r="C11" s="27" t="s">
        <v>19</v>
      </c>
      <c r="D11" s="28">
        <v>156.291888</v>
      </c>
    </row>
    <row r="12" spans="1:4" ht="14.25" customHeight="1">
      <c r="A12" s="27" t="s">
        <v>20</v>
      </c>
      <c r="B12" s="28">
        <v>3786</v>
      </c>
      <c r="C12" s="27" t="s">
        <v>21</v>
      </c>
      <c r="D12" s="28">
        <v>7404.302538</v>
      </c>
    </row>
    <row r="13" spans="1:4" ht="14.25" customHeight="1">
      <c r="A13" s="27" t="s">
        <v>22</v>
      </c>
      <c r="B13" s="28">
        <f>B14+B15</f>
        <v>0</v>
      </c>
      <c r="C13" s="27" t="s">
        <v>23</v>
      </c>
      <c r="D13" s="28">
        <v>0</v>
      </c>
    </row>
    <row r="14" spans="1:4" ht="14.25" customHeight="1">
      <c r="A14" s="27" t="s">
        <v>24</v>
      </c>
      <c r="B14" s="28">
        <v>0</v>
      </c>
      <c r="C14" s="27" t="s">
        <v>25</v>
      </c>
      <c r="D14" s="28">
        <v>0</v>
      </c>
    </row>
    <row r="15" spans="1:4" ht="14.25" customHeight="1">
      <c r="A15" s="27" t="s">
        <v>26</v>
      </c>
      <c r="B15" s="28">
        <v>0</v>
      </c>
      <c r="C15" s="27" t="s">
        <v>27</v>
      </c>
      <c r="D15" s="28">
        <v>0</v>
      </c>
    </row>
    <row r="16" spans="1:4" ht="14.25" customHeight="1">
      <c r="A16" s="27" t="s">
        <v>28</v>
      </c>
      <c r="B16" s="28">
        <v>0</v>
      </c>
      <c r="C16" s="27" t="s">
        <v>29</v>
      </c>
      <c r="D16" s="28">
        <v>0</v>
      </c>
    </row>
    <row r="17" spans="1:4" ht="14.25" customHeight="1">
      <c r="A17" s="27" t="s">
        <v>30</v>
      </c>
      <c r="B17" s="28">
        <v>0</v>
      </c>
      <c r="C17" s="27" t="s">
        <v>31</v>
      </c>
      <c r="D17" s="28">
        <v>0</v>
      </c>
    </row>
    <row r="18" spans="1:4" ht="14.25" customHeight="1">
      <c r="A18" s="27" t="s">
        <v>32</v>
      </c>
      <c r="B18" s="28">
        <v>0</v>
      </c>
      <c r="C18" s="27" t="s">
        <v>33</v>
      </c>
      <c r="D18" s="28">
        <v>0</v>
      </c>
    </row>
    <row r="19" spans="1:4" ht="14.25" customHeight="1">
      <c r="A19" s="27" t="s">
        <v>34</v>
      </c>
      <c r="B19" s="28">
        <v>0</v>
      </c>
      <c r="C19" s="27" t="s">
        <v>35</v>
      </c>
      <c r="D19" s="28">
        <v>0</v>
      </c>
    </row>
    <row r="20" spans="1:4" ht="14.25" customHeight="1">
      <c r="A20" s="27" t="s">
        <v>36</v>
      </c>
      <c r="B20" s="28">
        <v>0</v>
      </c>
      <c r="C20" s="27" t="s">
        <v>37</v>
      </c>
      <c r="D20" s="28">
        <v>0</v>
      </c>
    </row>
    <row r="21" spans="1:4" ht="14.25" customHeight="1">
      <c r="A21" s="27" t="s">
        <v>38</v>
      </c>
      <c r="B21" s="28">
        <v>0</v>
      </c>
      <c r="C21" s="27" t="s">
        <v>39</v>
      </c>
      <c r="D21" s="28">
        <v>0</v>
      </c>
    </row>
    <row r="22" spans="1:4" ht="14.25" customHeight="1">
      <c r="A22" s="27" t="s">
        <v>40</v>
      </c>
      <c r="B22" s="28">
        <v>0</v>
      </c>
      <c r="C22" s="27" t="s">
        <v>41</v>
      </c>
      <c r="D22" s="28">
        <v>152.362149</v>
      </c>
    </row>
    <row r="23" spans="1:4" ht="14.25" customHeight="1">
      <c r="A23" s="27"/>
      <c r="B23" s="30"/>
      <c r="C23" s="27" t="s">
        <v>42</v>
      </c>
      <c r="D23" s="28">
        <v>0</v>
      </c>
    </row>
    <row r="24" spans="1:4" ht="14.25" customHeight="1">
      <c r="A24" s="27"/>
      <c r="B24" s="30"/>
      <c r="C24" s="27" t="s">
        <v>43</v>
      </c>
      <c r="D24" s="28">
        <v>0</v>
      </c>
    </row>
    <row r="25" spans="1:4" ht="14.25" customHeight="1">
      <c r="A25" s="27"/>
      <c r="B25" s="30"/>
      <c r="C25" s="27" t="s">
        <v>44</v>
      </c>
      <c r="D25" s="28">
        <v>0</v>
      </c>
    </row>
    <row r="26" spans="1:4" ht="14.25" customHeight="1">
      <c r="A26" s="27"/>
      <c r="B26" s="30"/>
      <c r="C26" s="27" t="s">
        <v>45</v>
      </c>
      <c r="D26" s="28">
        <v>0</v>
      </c>
    </row>
    <row r="27" spans="1:4" ht="14.25" customHeight="1">
      <c r="A27" s="27"/>
      <c r="B27" s="30"/>
      <c r="C27" s="27" t="s">
        <v>46</v>
      </c>
      <c r="D27" s="28">
        <v>0</v>
      </c>
    </row>
    <row r="28" spans="1:4" ht="14.25" customHeight="1">
      <c r="A28" s="27"/>
      <c r="B28" s="30"/>
      <c r="C28" s="27" t="s">
        <v>47</v>
      </c>
      <c r="D28" s="28">
        <v>0</v>
      </c>
    </row>
    <row r="29" spans="1:4" ht="14.25" customHeight="1">
      <c r="A29" s="27"/>
      <c r="B29" s="30"/>
      <c r="C29" s="27"/>
      <c r="D29" s="28"/>
    </row>
    <row r="30" spans="1:4" ht="14.25" customHeight="1">
      <c r="A30" s="27"/>
      <c r="B30" s="30"/>
      <c r="C30" s="27"/>
      <c r="D30" s="30"/>
    </row>
    <row r="31" spans="1:4" ht="14.25" customHeight="1">
      <c r="A31" s="27" t="s">
        <v>48</v>
      </c>
      <c r="B31" s="29">
        <f>B6+B13+B16+B17+B18+B19+B20+B21+B22</f>
        <v>6972.718564</v>
      </c>
      <c r="C31" s="27" t="s">
        <v>49</v>
      </c>
      <c r="D31" s="28">
        <f>D7+D8+D9+D10+D11+D12+D13+D14+D15+D16+D17+D18+D19+D20+D21+D22+D23+D24+D25+D26+D27+D28+D29+D6</f>
        <v>7712.956574999999</v>
      </c>
    </row>
    <row r="32" spans="1:4" ht="14.25" customHeight="1">
      <c r="A32" s="27" t="s">
        <v>50</v>
      </c>
      <c r="B32" s="28">
        <v>740.238011</v>
      </c>
      <c r="C32" s="27" t="s">
        <v>51</v>
      </c>
      <c r="D32" s="28">
        <f>B33-D31</f>
        <v>0</v>
      </c>
    </row>
    <row r="33" spans="1:4" ht="14.25" customHeight="1">
      <c r="A33" s="27" t="s">
        <v>52</v>
      </c>
      <c r="B33" s="28">
        <f>B31+B32</f>
        <v>7712.956575</v>
      </c>
      <c r="C33" s="27" t="s">
        <v>53</v>
      </c>
      <c r="D33" s="28">
        <f>B33</f>
        <v>7712.956575</v>
      </c>
    </row>
    <row r="34" spans="1:4" ht="14.25" customHeight="1">
      <c r="A34" s="40" t="s">
        <v>54</v>
      </c>
      <c r="B34" s="40"/>
      <c r="C34" s="40"/>
      <c r="D34" s="4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6.8515625" style="1" customWidth="1"/>
    <col min="4" max="4" width="13.7109375" style="1" customWidth="1"/>
    <col min="5" max="5" width="22.8515625" style="1" customWidth="1"/>
    <col min="6" max="6" width="18.57421875" style="1" customWidth="1"/>
    <col min="7" max="7" width="19.140625" style="1" customWidth="1"/>
    <col min="8" max="8" width="22.2812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12.00390625" style="1" customWidth="1"/>
    <col min="18" max="18" width="10.7109375" style="1" customWidth="1"/>
    <col min="19" max="20" width="9.140625" style="1" customWidth="1"/>
  </cols>
  <sheetData>
    <row r="1" spans="1:19" ht="21" customHeight="1">
      <c r="A1" s="2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5" t="s">
        <v>2</v>
      </c>
      <c r="B3" s="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  <c r="R3" s="7"/>
      <c r="S3" s="35" t="s">
        <v>3</v>
      </c>
    </row>
    <row r="4" spans="1:19" ht="21" customHeight="1">
      <c r="A4" s="9" t="s">
        <v>57</v>
      </c>
      <c r="B4" s="8" t="s">
        <v>58</v>
      </c>
      <c r="C4" s="8" t="s">
        <v>59</v>
      </c>
      <c r="D4" s="8" t="s">
        <v>60</v>
      </c>
      <c r="E4" s="36"/>
      <c r="F4" s="36"/>
      <c r="G4" s="36"/>
      <c r="H4" s="36"/>
      <c r="I4" s="36"/>
      <c r="J4" s="36"/>
      <c r="K4" s="36"/>
      <c r="L4" s="36"/>
      <c r="M4" s="36"/>
      <c r="N4" s="8" t="s">
        <v>50</v>
      </c>
      <c r="O4" s="36"/>
      <c r="P4" s="36"/>
      <c r="Q4" s="36"/>
      <c r="R4" s="36"/>
      <c r="S4" s="36"/>
    </row>
    <row r="5" spans="1:19" ht="43.5" customHeight="1">
      <c r="A5" s="9"/>
      <c r="B5" s="8"/>
      <c r="C5" s="8"/>
      <c r="D5" s="8" t="s">
        <v>61</v>
      </c>
      <c r="E5" s="9" t="s">
        <v>62</v>
      </c>
      <c r="F5" s="9" t="s">
        <v>63</v>
      </c>
      <c r="G5" s="9" t="s">
        <v>64</v>
      </c>
      <c r="H5" s="9" t="s">
        <v>65</v>
      </c>
      <c r="I5" s="9" t="s">
        <v>66</v>
      </c>
      <c r="J5" s="9" t="s">
        <v>67</v>
      </c>
      <c r="K5" s="9" t="s">
        <v>68</v>
      </c>
      <c r="L5" s="9" t="s">
        <v>69</v>
      </c>
      <c r="M5" s="9" t="s">
        <v>70</v>
      </c>
      <c r="N5" s="9" t="s">
        <v>61</v>
      </c>
      <c r="O5" s="9" t="s">
        <v>62</v>
      </c>
      <c r="P5" s="9" t="s">
        <v>63</v>
      </c>
      <c r="Q5" s="9" t="s">
        <v>64</v>
      </c>
      <c r="R5" s="9" t="s">
        <v>65</v>
      </c>
      <c r="S5" s="9" t="s">
        <v>71</v>
      </c>
    </row>
    <row r="6" spans="1:19" ht="30.75" customHeight="1">
      <c r="A6" s="10" t="s">
        <v>72</v>
      </c>
      <c r="B6" s="10" t="s">
        <v>59</v>
      </c>
      <c r="C6" s="37">
        <f>D6+N6</f>
        <v>7712.956575</v>
      </c>
      <c r="D6" s="37">
        <f>E6+F6+G6+H6+I6+J6+K6+L6+M6</f>
        <v>6972.718564</v>
      </c>
      <c r="E6" s="11">
        <v>6972.718564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>O6+P6+Q6+R6+S6</f>
        <v>740.238011</v>
      </c>
      <c r="O6" s="11">
        <v>740.238011</v>
      </c>
      <c r="P6" s="11">
        <v>0</v>
      </c>
      <c r="Q6" s="11">
        <v>0</v>
      </c>
      <c r="R6" s="11">
        <v>0</v>
      </c>
      <c r="S6" s="11">
        <v>0</v>
      </c>
    </row>
    <row r="7" spans="1:19" ht="30.75" customHeight="1">
      <c r="A7" s="12" t="s">
        <v>73</v>
      </c>
      <c r="B7" s="12" t="s">
        <v>74</v>
      </c>
      <c r="C7" s="38">
        <f>D7+N7</f>
        <v>7712.956575</v>
      </c>
      <c r="D7" s="38">
        <f>E7+F7+G7+H7+I7+J7+K7+L7+M7</f>
        <v>6972.718564</v>
      </c>
      <c r="E7" s="13">
        <v>6972.718564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f>O7+P7+Q7+R7+S7</f>
        <v>740.238011</v>
      </c>
      <c r="O7" s="13">
        <v>740.238011</v>
      </c>
      <c r="P7" s="13">
        <v>0</v>
      </c>
      <c r="Q7" s="13">
        <v>0</v>
      </c>
      <c r="R7" s="13">
        <v>0</v>
      </c>
      <c r="S7" s="13">
        <v>0</v>
      </c>
    </row>
    <row r="8" spans="1:19" ht="30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ht="21" customHeight="1"/>
    <row r="10" spans="1:19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2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21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21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5902777777777778" right="0.5902777777777778" top="0.7868055555555555" bottom="0.5902777777777778" header="0" footer="0"/>
  <pageSetup fitToHeight="0"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ht="21" customHeight="1">
      <c r="A1" s="2" t="s">
        <v>75</v>
      </c>
    </row>
    <row r="2" spans="1:8" ht="33.7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1:8" ht="21" customHeight="1">
      <c r="A3" s="15" t="s">
        <v>2</v>
      </c>
      <c r="H3" s="16" t="s">
        <v>3</v>
      </c>
    </row>
    <row r="4" spans="1:8" ht="36" customHeight="1">
      <c r="A4" s="9" t="s">
        <v>77</v>
      </c>
      <c r="B4" s="9" t="s">
        <v>78</v>
      </c>
      <c r="C4" s="9" t="s">
        <v>59</v>
      </c>
      <c r="D4" s="9" t="s">
        <v>79</v>
      </c>
      <c r="E4" s="9" t="s">
        <v>80</v>
      </c>
      <c r="F4" s="9" t="s">
        <v>81</v>
      </c>
      <c r="G4" s="9" t="s">
        <v>82</v>
      </c>
      <c r="H4" s="9" t="s">
        <v>83</v>
      </c>
    </row>
    <row r="5" spans="1:8" ht="28.5" customHeight="1">
      <c r="A5" s="17" t="s">
        <v>72</v>
      </c>
      <c r="B5" s="17" t="s">
        <v>59</v>
      </c>
      <c r="C5" s="11">
        <v>7712.956575</v>
      </c>
      <c r="D5" s="11">
        <v>2196.718564</v>
      </c>
      <c r="E5" s="11">
        <v>5516.238011</v>
      </c>
      <c r="F5" s="11">
        <f aca="true" t="shared" si="0" ref="F5:F24">0</f>
        <v>0</v>
      </c>
      <c r="G5" s="11">
        <f aca="true" t="shared" si="1" ref="G5:G24">0</f>
        <v>0</v>
      </c>
      <c r="H5" s="11">
        <f aca="true" t="shared" si="2" ref="H5:H24">0</f>
        <v>0</v>
      </c>
    </row>
    <row r="6" spans="1:8" ht="28.5" customHeight="1">
      <c r="A6" s="17" t="s">
        <v>84</v>
      </c>
      <c r="B6" s="17" t="s">
        <v>85</v>
      </c>
      <c r="C6" s="11">
        <v>156.291888</v>
      </c>
      <c r="D6" s="11">
        <v>156.291888</v>
      </c>
      <c r="E6" s="11">
        <v>0</v>
      </c>
      <c r="F6" s="11">
        <f t="shared" si="0"/>
        <v>0</v>
      </c>
      <c r="G6" s="11">
        <f t="shared" si="1"/>
        <v>0</v>
      </c>
      <c r="H6" s="11">
        <f t="shared" si="2"/>
        <v>0</v>
      </c>
    </row>
    <row r="7" spans="1:8" ht="28.5" customHeight="1">
      <c r="A7" s="17" t="s">
        <v>86</v>
      </c>
      <c r="B7" s="17" t="s">
        <v>87</v>
      </c>
      <c r="C7" s="11">
        <v>153.290688</v>
      </c>
      <c r="D7" s="11">
        <v>153.290688</v>
      </c>
      <c r="E7" s="11">
        <v>0</v>
      </c>
      <c r="F7" s="11">
        <f t="shared" si="0"/>
        <v>0</v>
      </c>
      <c r="G7" s="11">
        <f t="shared" si="1"/>
        <v>0</v>
      </c>
      <c r="H7" s="11">
        <f t="shared" si="2"/>
        <v>0</v>
      </c>
    </row>
    <row r="8" spans="1:8" ht="28.5" customHeight="1">
      <c r="A8" s="18" t="s">
        <v>88</v>
      </c>
      <c r="B8" s="18" t="s">
        <v>89</v>
      </c>
      <c r="C8" s="13">
        <v>0.24</v>
      </c>
      <c r="D8" s="13">
        <v>0.24</v>
      </c>
      <c r="E8" s="13">
        <v>0</v>
      </c>
      <c r="F8" s="13">
        <f t="shared" si="0"/>
        <v>0</v>
      </c>
      <c r="G8" s="13">
        <f t="shared" si="1"/>
        <v>0</v>
      </c>
      <c r="H8" s="13">
        <f t="shared" si="2"/>
        <v>0</v>
      </c>
    </row>
    <row r="9" spans="1:8" ht="28.5" customHeight="1">
      <c r="A9" s="18" t="s">
        <v>90</v>
      </c>
      <c r="B9" s="18" t="s">
        <v>91</v>
      </c>
      <c r="C9" s="13">
        <v>153.050688</v>
      </c>
      <c r="D9" s="13">
        <v>153.050688</v>
      </c>
      <c r="E9" s="13">
        <v>0</v>
      </c>
      <c r="F9" s="13">
        <f t="shared" si="0"/>
        <v>0</v>
      </c>
      <c r="G9" s="13">
        <f t="shared" si="1"/>
        <v>0</v>
      </c>
      <c r="H9" s="13">
        <f t="shared" si="2"/>
        <v>0</v>
      </c>
    </row>
    <row r="10" spans="1:8" ht="28.5" customHeight="1">
      <c r="A10" s="17" t="s">
        <v>92</v>
      </c>
      <c r="B10" s="17" t="s">
        <v>93</v>
      </c>
      <c r="C10" s="11">
        <v>3.0012</v>
      </c>
      <c r="D10" s="11">
        <v>3.0012</v>
      </c>
      <c r="E10" s="11">
        <v>0</v>
      </c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ht="28.5" customHeight="1">
      <c r="A11" s="18" t="s">
        <v>94</v>
      </c>
      <c r="B11" s="18" t="s">
        <v>95</v>
      </c>
      <c r="C11" s="13">
        <v>3.0012</v>
      </c>
      <c r="D11" s="13">
        <v>3.0012</v>
      </c>
      <c r="E11" s="13">
        <v>0</v>
      </c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28.5" customHeight="1">
      <c r="A12" s="17" t="s">
        <v>96</v>
      </c>
      <c r="B12" s="17" t="s">
        <v>97</v>
      </c>
      <c r="C12" s="11">
        <v>7404.302538</v>
      </c>
      <c r="D12" s="11">
        <v>1888.064527</v>
      </c>
      <c r="E12" s="11">
        <v>5516.238011</v>
      </c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ht="28.5" customHeight="1">
      <c r="A13" s="17" t="s">
        <v>98</v>
      </c>
      <c r="B13" s="17" t="s">
        <v>99</v>
      </c>
      <c r="C13" s="11">
        <v>7108.221873</v>
      </c>
      <c r="D13" s="11">
        <v>1769.983862</v>
      </c>
      <c r="E13" s="11">
        <v>5338.238011</v>
      </c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ht="28.5" customHeight="1">
      <c r="A14" s="18" t="s">
        <v>100</v>
      </c>
      <c r="B14" s="18" t="s">
        <v>101</v>
      </c>
      <c r="C14" s="13">
        <v>5986.543062</v>
      </c>
      <c r="D14" s="13">
        <v>1769.983862</v>
      </c>
      <c r="E14" s="13">
        <v>4216.5592</v>
      </c>
      <c r="F14" s="13">
        <f t="shared" si="0"/>
        <v>0</v>
      </c>
      <c r="G14" s="13">
        <f t="shared" si="1"/>
        <v>0</v>
      </c>
      <c r="H14" s="13">
        <f t="shared" si="2"/>
        <v>0</v>
      </c>
    </row>
    <row r="15" spans="1:8" ht="28.5" customHeight="1">
      <c r="A15" s="18" t="s">
        <v>102</v>
      </c>
      <c r="B15" s="18" t="s">
        <v>103</v>
      </c>
      <c r="C15" s="13">
        <v>332</v>
      </c>
      <c r="D15" s="13">
        <v>0</v>
      </c>
      <c r="E15" s="13">
        <v>332</v>
      </c>
      <c r="F15" s="13">
        <f t="shared" si="0"/>
        <v>0</v>
      </c>
      <c r="G15" s="13">
        <f t="shared" si="1"/>
        <v>0</v>
      </c>
      <c r="H15" s="13">
        <f t="shared" si="2"/>
        <v>0</v>
      </c>
    </row>
    <row r="16" spans="1:8" ht="28.5" customHeight="1">
      <c r="A16" s="18" t="s">
        <v>104</v>
      </c>
      <c r="B16" s="18" t="s">
        <v>105</v>
      </c>
      <c r="C16" s="13">
        <v>241.5</v>
      </c>
      <c r="D16" s="13">
        <v>0</v>
      </c>
      <c r="E16" s="13">
        <v>241.5</v>
      </c>
      <c r="F16" s="13">
        <f t="shared" si="0"/>
        <v>0</v>
      </c>
      <c r="G16" s="13">
        <f t="shared" si="1"/>
        <v>0</v>
      </c>
      <c r="H16" s="13">
        <f t="shared" si="2"/>
        <v>0</v>
      </c>
    </row>
    <row r="17" spans="1:8" ht="28.5" customHeight="1">
      <c r="A17" s="18" t="s">
        <v>106</v>
      </c>
      <c r="B17" s="18" t="s">
        <v>107</v>
      </c>
      <c r="C17" s="13">
        <v>548.178811</v>
      </c>
      <c r="D17" s="13">
        <v>0</v>
      </c>
      <c r="E17" s="13">
        <v>548.178811</v>
      </c>
      <c r="F17" s="13">
        <f t="shared" si="0"/>
        <v>0</v>
      </c>
      <c r="G17" s="13">
        <f t="shared" si="1"/>
        <v>0</v>
      </c>
      <c r="H17" s="13">
        <f t="shared" si="2"/>
        <v>0</v>
      </c>
    </row>
    <row r="18" spans="1:8" ht="28.5" customHeight="1">
      <c r="A18" s="17" t="s">
        <v>108</v>
      </c>
      <c r="B18" s="17" t="s">
        <v>109</v>
      </c>
      <c r="C18" s="11">
        <v>118.080665</v>
      </c>
      <c r="D18" s="11">
        <v>118.080665</v>
      </c>
      <c r="E18" s="11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ht="28.5" customHeight="1">
      <c r="A19" s="18" t="s">
        <v>110</v>
      </c>
      <c r="B19" s="18" t="s">
        <v>111</v>
      </c>
      <c r="C19" s="13">
        <v>118.080665</v>
      </c>
      <c r="D19" s="13">
        <v>118.080665</v>
      </c>
      <c r="E19" s="13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</row>
    <row r="20" spans="1:8" ht="28.5" customHeight="1">
      <c r="A20" s="17" t="s">
        <v>112</v>
      </c>
      <c r="B20" s="17" t="s">
        <v>113</v>
      </c>
      <c r="C20" s="11">
        <v>178</v>
      </c>
      <c r="D20" s="11">
        <v>0</v>
      </c>
      <c r="E20" s="11">
        <v>178</v>
      </c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ht="28.5" customHeight="1">
      <c r="A21" s="18" t="s">
        <v>114</v>
      </c>
      <c r="B21" s="18" t="s">
        <v>115</v>
      </c>
      <c r="C21" s="13">
        <v>178</v>
      </c>
      <c r="D21" s="13">
        <v>0</v>
      </c>
      <c r="E21" s="13">
        <v>178</v>
      </c>
      <c r="F21" s="13">
        <f t="shared" si="0"/>
        <v>0</v>
      </c>
      <c r="G21" s="13">
        <f t="shared" si="1"/>
        <v>0</v>
      </c>
      <c r="H21" s="13">
        <f t="shared" si="2"/>
        <v>0</v>
      </c>
    </row>
    <row r="22" spans="1:8" ht="28.5" customHeight="1">
      <c r="A22" s="17" t="s">
        <v>116</v>
      </c>
      <c r="B22" s="17" t="s">
        <v>117</v>
      </c>
      <c r="C22" s="11">
        <v>152.362149</v>
      </c>
      <c r="D22" s="11">
        <v>152.362149</v>
      </c>
      <c r="E22" s="11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ht="28.5" customHeight="1">
      <c r="A23" s="17" t="s">
        <v>118</v>
      </c>
      <c r="B23" s="17" t="s">
        <v>119</v>
      </c>
      <c r="C23" s="11">
        <v>152.362149</v>
      </c>
      <c r="D23" s="11">
        <v>152.362149</v>
      </c>
      <c r="E23" s="11">
        <v>0</v>
      </c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28.5" customHeight="1">
      <c r="A24" s="18" t="s">
        <v>120</v>
      </c>
      <c r="B24" s="18" t="s">
        <v>121</v>
      </c>
      <c r="C24" s="13">
        <v>152.362149</v>
      </c>
      <c r="D24" s="13">
        <v>152.362149</v>
      </c>
      <c r="E24" s="13">
        <v>0</v>
      </c>
      <c r="F24" s="13">
        <f t="shared" si="0"/>
        <v>0</v>
      </c>
      <c r="G24" s="13">
        <f t="shared" si="1"/>
        <v>0</v>
      </c>
      <c r="H24" s="13">
        <f t="shared" si="2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2777777777778" right="0.5902777777777778" top="0.39305555555555555" bottom="0.39305555555555555" header="0" footer="0"/>
  <pageSetup fitToHeight="0"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30" sqref="D30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ht="15" customHeight="1">
      <c r="A1" s="2" t="s">
        <v>122</v>
      </c>
      <c r="B1" s="23"/>
      <c r="C1" s="23"/>
      <c r="D1" s="23"/>
    </row>
    <row r="2" spans="1:4" ht="22.5" customHeight="1">
      <c r="A2" s="4" t="s">
        <v>123</v>
      </c>
      <c r="B2" s="24"/>
      <c r="C2" s="24"/>
      <c r="D2" s="24"/>
    </row>
    <row r="3" spans="1:4" ht="15" customHeight="1">
      <c r="A3" s="25" t="s">
        <v>124</v>
      </c>
      <c r="C3" s="23"/>
      <c r="D3" s="16" t="s">
        <v>3</v>
      </c>
    </row>
    <row r="4" spans="1:4" ht="14.25" customHeight="1">
      <c r="A4" s="26" t="s">
        <v>4</v>
      </c>
      <c r="B4" s="26"/>
      <c r="C4" s="26" t="s">
        <v>5</v>
      </c>
      <c r="D4" s="26"/>
    </row>
    <row r="5" spans="1:4" ht="14.25" customHeight="1">
      <c r="A5" s="26" t="s">
        <v>125</v>
      </c>
      <c r="B5" s="26" t="s">
        <v>7</v>
      </c>
      <c r="C5" s="26" t="s">
        <v>125</v>
      </c>
      <c r="D5" s="26" t="s">
        <v>7</v>
      </c>
    </row>
    <row r="6" spans="1:4" ht="14.25" customHeight="1">
      <c r="A6" s="27" t="s">
        <v>126</v>
      </c>
      <c r="B6" s="28">
        <f>B7+B14+B17</f>
        <v>6972.718564</v>
      </c>
      <c r="C6" s="27" t="s">
        <v>127</v>
      </c>
      <c r="D6" s="28">
        <f>D7+D8+D9+D10+D11+D12+D13+D14+D15+D16+D17+D18+D19+D20+D21+D22+D23+D24+D25+D26+D27+D28+D29+D30</f>
        <v>7712.956574999999</v>
      </c>
    </row>
    <row r="7" spans="1:4" ht="14.25" customHeight="1">
      <c r="A7" s="27" t="s">
        <v>128</v>
      </c>
      <c r="B7" s="28">
        <f>B8+B9+B10+B11+B12+B13</f>
        <v>6972.718564</v>
      </c>
      <c r="C7" s="27" t="s">
        <v>129</v>
      </c>
      <c r="D7" s="28">
        <v>0</v>
      </c>
    </row>
    <row r="8" spans="1:4" ht="14.25" customHeight="1">
      <c r="A8" s="27" t="s">
        <v>10</v>
      </c>
      <c r="B8" s="29">
        <v>2786.718564</v>
      </c>
      <c r="C8" s="27" t="s">
        <v>130</v>
      </c>
      <c r="D8" s="28">
        <v>0</v>
      </c>
    </row>
    <row r="9" spans="1:4" ht="14.25" customHeight="1">
      <c r="A9" s="27" t="s">
        <v>12</v>
      </c>
      <c r="B9" s="28">
        <v>0</v>
      </c>
      <c r="C9" s="27" t="s">
        <v>131</v>
      </c>
      <c r="D9" s="28">
        <v>0</v>
      </c>
    </row>
    <row r="10" spans="1:4" ht="14.25" customHeight="1">
      <c r="A10" s="27" t="s">
        <v>14</v>
      </c>
      <c r="B10" s="28">
        <v>0</v>
      </c>
      <c r="C10" s="27" t="s">
        <v>132</v>
      </c>
      <c r="D10" s="28">
        <v>0</v>
      </c>
    </row>
    <row r="11" spans="1:4" ht="14.25" customHeight="1">
      <c r="A11" s="27" t="s">
        <v>16</v>
      </c>
      <c r="B11" s="28">
        <v>400</v>
      </c>
      <c r="C11" s="27" t="s">
        <v>133</v>
      </c>
      <c r="D11" s="28">
        <v>0</v>
      </c>
    </row>
    <row r="12" spans="1:4" ht="14.25" customHeight="1">
      <c r="A12" s="27" t="s">
        <v>18</v>
      </c>
      <c r="B12" s="28">
        <v>0</v>
      </c>
      <c r="C12" s="27" t="s">
        <v>134</v>
      </c>
      <c r="D12" s="28">
        <v>156.291888</v>
      </c>
    </row>
    <row r="13" spans="1:4" ht="14.25" customHeight="1">
      <c r="A13" s="27" t="s">
        <v>20</v>
      </c>
      <c r="B13" s="28">
        <v>3786</v>
      </c>
      <c r="C13" s="27" t="s">
        <v>135</v>
      </c>
      <c r="D13" s="28">
        <v>7404.302538</v>
      </c>
    </row>
    <row r="14" spans="1:4" ht="14.25" customHeight="1">
      <c r="A14" s="27" t="s">
        <v>136</v>
      </c>
      <c r="B14" s="28">
        <f>B15+B16</f>
        <v>0</v>
      </c>
      <c r="C14" s="27" t="s">
        <v>137</v>
      </c>
      <c r="D14" s="28">
        <v>0</v>
      </c>
    </row>
    <row r="15" spans="1:4" ht="14.25" customHeight="1">
      <c r="A15" s="27" t="s">
        <v>24</v>
      </c>
      <c r="B15" s="28">
        <v>0</v>
      </c>
      <c r="C15" s="27" t="s">
        <v>138</v>
      </c>
      <c r="D15" s="28">
        <v>0</v>
      </c>
    </row>
    <row r="16" spans="1:4" ht="14.25" customHeight="1">
      <c r="A16" s="27" t="s">
        <v>26</v>
      </c>
      <c r="B16" s="28">
        <v>0</v>
      </c>
      <c r="C16" s="27" t="s">
        <v>139</v>
      </c>
      <c r="D16" s="28">
        <v>0</v>
      </c>
    </row>
    <row r="17" spans="1:4" ht="14.25" customHeight="1">
      <c r="A17" s="27" t="s">
        <v>140</v>
      </c>
      <c r="B17" s="28">
        <v>0</v>
      </c>
      <c r="C17" s="27" t="s">
        <v>141</v>
      </c>
      <c r="D17" s="28">
        <v>0</v>
      </c>
    </row>
    <row r="18" spans="1:4" ht="14.25" customHeight="1">
      <c r="A18" s="27" t="s">
        <v>142</v>
      </c>
      <c r="B18" s="28">
        <f>B19+B20+B21</f>
        <v>740.238011</v>
      </c>
      <c r="C18" s="27" t="s">
        <v>143</v>
      </c>
      <c r="D18" s="28">
        <v>0</v>
      </c>
    </row>
    <row r="19" spans="1:4" ht="14.25" customHeight="1">
      <c r="A19" s="27" t="s">
        <v>128</v>
      </c>
      <c r="B19" s="28">
        <v>740.238011</v>
      </c>
      <c r="C19" s="27" t="s">
        <v>144</v>
      </c>
      <c r="D19" s="28">
        <v>0</v>
      </c>
    </row>
    <row r="20" spans="1:4" ht="14.25" customHeight="1">
      <c r="A20" s="27" t="s">
        <v>136</v>
      </c>
      <c r="B20" s="28">
        <v>0</v>
      </c>
      <c r="C20" s="27" t="s">
        <v>145</v>
      </c>
      <c r="D20" s="28">
        <v>0</v>
      </c>
    </row>
    <row r="21" spans="1:4" ht="14.25" customHeight="1">
      <c r="A21" s="27" t="s">
        <v>140</v>
      </c>
      <c r="B21" s="28">
        <v>0</v>
      </c>
      <c r="C21" s="27" t="s">
        <v>146</v>
      </c>
      <c r="D21" s="28">
        <v>0</v>
      </c>
    </row>
    <row r="22" spans="1:4" ht="14.25" customHeight="1">
      <c r="A22" s="27"/>
      <c r="B22" s="30"/>
      <c r="C22" s="27" t="s">
        <v>147</v>
      </c>
      <c r="D22" s="28">
        <v>0</v>
      </c>
    </row>
    <row r="23" spans="1:4" ht="14.25" customHeight="1">
      <c r="A23" s="27"/>
      <c r="B23" s="30"/>
      <c r="C23" s="27" t="s">
        <v>148</v>
      </c>
      <c r="D23" s="28">
        <v>152.362149</v>
      </c>
    </row>
    <row r="24" spans="1:4" ht="14.25" customHeight="1">
      <c r="A24" s="27"/>
      <c r="B24" s="30"/>
      <c r="C24" s="27" t="s">
        <v>149</v>
      </c>
      <c r="D24" s="28">
        <v>0</v>
      </c>
    </row>
    <row r="25" spans="1:4" ht="14.25" customHeight="1">
      <c r="A25" s="27"/>
      <c r="B25" s="30"/>
      <c r="C25" s="27" t="s">
        <v>150</v>
      </c>
      <c r="D25" s="28">
        <v>0</v>
      </c>
    </row>
    <row r="26" spans="1:4" ht="14.25" customHeight="1">
      <c r="A26" s="27"/>
      <c r="B26" s="30"/>
      <c r="C26" s="27" t="s">
        <v>151</v>
      </c>
      <c r="D26" s="28">
        <v>0</v>
      </c>
    </row>
    <row r="27" spans="1:4" ht="14.25" customHeight="1">
      <c r="A27" s="27"/>
      <c r="B27" s="30"/>
      <c r="C27" s="27" t="s">
        <v>152</v>
      </c>
      <c r="D27" s="28">
        <v>0</v>
      </c>
    </row>
    <row r="28" spans="1:4" ht="14.25" customHeight="1">
      <c r="A28" s="27"/>
      <c r="B28" s="30"/>
      <c r="C28" s="27" t="s">
        <v>153</v>
      </c>
      <c r="D28" s="28">
        <v>0</v>
      </c>
    </row>
    <row r="29" spans="1:4" ht="14.25" customHeight="1">
      <c r="A29" s="27"/>
      <c r="B29" s="30"/>
      <c r="C29" s="27" t="s">
        <v>154</v>
      </c>
      <c r="D29" s="28">
        <v>0</v>
      </c>
    </row>
    <row r="30" spans="1:4" ht="14.25" customHeight="1">
      <c r="A30" s="27"/>
      <c r="B30" s="30"/>
      <c r="C30" s="27"/>
      <c r="D30" s="31"/>
    </row>
    <row r="31" spans="1:4" ht="14.25" customHeight="1">
      <c r="A31" s="27"/>
      <c r="B31" s="30"/>
      <c r="C31" s="27"/>
      <c r="D31" s="28"/>
    </row>
    <row r="32" spans="1:4" ht="14.25" customHeight="1">
      <c r="A32" s="27"/>
      <c r="B32" s="30"/>
      <c r="C32" s="27" t="s">
        <v>155</v>
      </c>
      <c r="D32" s="28">
        <f>B34-D6</f>
        <v>0</v>
      </c>
    </row>
    <row r="33" spans="1:4" ht="14.25" customHeight="1">
      <c r="A33" s="27"/>
      <c r="B33" s="30"/>
      <c r="C33" s="27"/>
      <c r="D33" s="30"/>
    </row>
    <row r="34" spans="1:4" ht="14.25" customHeight="1">
      <c r="A34" s="32" t="s">
        <v>156</v>
      </c>
      <c r="B34" s="33">
        <f>B6+B18</f>
        <v>7712.956575</v>
      </c>
      <c r="C34" s="32" t="s">
        <v>157</v>
      </c>
      <c r="D34" s="33">
        <f>D6</f>
        <v>7712.956574999999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6" sqref="A6:IV6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ht="21" customHeight="1">
      <c r="A1" s="2" t="s">
        <v>158</v>
      </c>
      <c r="B1" s="20"/>
      <c r="C1" s="3"/>
      <c r="D1" s="3"/>
      <c r="E1" s="3"/>
      <c r="F1" s="3"/>
      <c r="G1" s="3"/>
      <c r="H1" s="3"/>
    </row>
    <row r="2" spans="1:8" ht="37.5" customHeight="1">
      <c r="A2" s="4" t="s">
        <v>159</v>
      </c>
      <c r="B2" s="21"/>
      <c r="C2" s="4"/>
      <c r="D2" s="4"/>
      <c r="E2" s="4"/>
      <c r="F2" s="4"/>
      <c r="G2" s="4"/>
      <c r="H2" s="3"/>
    </row>
    <row r="3" spans="1:8" ht="21" customHeight="1">
      <c r="A3" s="15" t="s">
        <v>2</v>
      </c>
      <c r="B3" s="22"/>
      <c r="C3" s="3"/>
      <c r="D3" s="3"/>
      <c r="E3" s="3"/>
      <c r="F3" s="3"/>
      <c r="G3" s="16" t="s">
        <v>3</v>
      </c>
      <c r="H3" s="3"/>
    </row>
    <row r="4" spans="1:8" ht="21" customHeight="1">
      <c r="A4" s="8" t="s">
        <v>77</v>
      </c>
      <c r="B4" s="9" t="s">
        <v>78</v>
      </c>
      <c r="C4" s="8" t="s">
        <v>59</v>
      </c>
      <c r="D4" s="8" t="s">
        <v>79</v>
      </c>
      <c r="E4" s="8"/>
      <c r="F4" s="8"/>
      <c r="G4" s="8" t="s">
        <v>80</v>
      </c>
      <c r="H4" s="3"/>
    </row>
    <row r="5" spans="1:8" ht="21" customHeight="1">
      <c r="A5" s="8"/>
      <c r="B5" s="9"/>
      <c r="C5" s="8"/>
      <c r="D5" s="8" t="s">
        <v>61</v>
      </c>
      <c r="E5" s="8" t="s">
        <v>160</v>
      </c>
      <c r="F5" s="8" t="s">
        <v>161</v>
      </c>
      <c r="G5" s="8"/>
      <c r="H5" s="3"/>
    </row>
    <row r="6" spans="1:8" ht="30.75" customHeight="1">
      <c r="A6" s="10" t="s">
        <v>72</v>
      </c>
      <c r="B6" s="10" t="s">
        <v>59</v>
      </c>
      <c r="C6" s="11">
        <v>7712.956575</v>
      </c>
      <c r="D6" s="11">
        <v>2196.718564</v>
      </c>
      <c r="E6" s="11">
        <v>1982.682634</v>
      </c>
      <c r="F6" s="11">
        <v>214.03593</v>
      </c>
      <c r="G6" s="11">
        <v>5516.238011</v>
      </c>
      <c r="H6" s="3"/>
    </row>
    <row r="7" spans="1:8" ht="30.75" customHeight="1">
      <c r="A7" s="10" t="s">
        <v>84</v>
      </c>
      <c r="B7" s="10" t="s">
        <v>85</v>
      </c>
      <c r="C7" s="11">
        <v>156.291888</v>
      </c>
      <c r="D7" s="11">
        <v>156.291888</v>
      </c>
      <c r="E7" s="11">
        <v>156.051888</v>
      </c>
      <c r="F7" s="11">
        <v>0.24</v>
      </c>
      <c r="G7" s="11">
        <v>0</v>
      </c>
      <c r="H7" s="3"/>
    </row>
    <row r="8" spans="1:8" ht="30.75" customHeight="1">
      <c r="A8" s="10" t="s">
        <v>86</v>
      </c>
      <c r="B8" s="10" t="s">
        <v>87</v>
      </c>
      <c r="C8" s="11">
        <v>153.290688</v>
      </c>
      <c r="D8" s="11">
        <v>153.290688</v>
      </c>
      <c r="E8" s="11">
        <v>153.050688</v>
      </c>
      <c r="F8" s="11">
        <v>0.24</v>
      </c>
      <c r="G8" s="11">
        <v>0</v>
      </c>
      <c r="H8" s="3"/>
    </row>
    <row r="9" spans="1:8" ht="30.75" customHeight="1">
      <c r="A9" s="12" t="s">
        <v>88</v>
      </c>
      <c r="B9" s="12" t="s">
        <v>89</v>
      </c>
      <c r="C9" s="13">
        <v>0.24</v>
      </c>
      <c r="D9" s="13">
        <v>0.24</v>
      </c>
      <c r="E9" s="13">
        <v>0</v>
      </c>
      <c r="F9" s="13">
        <v>0.24</v>
      </c>
      <c r="G9" s="13">
        <v>0</v>
      </c>
      <c r="H9" s="3"/>
    </row>
    <row r="10" spans="1:8" ht="30.75" customHeight="1">
      <c r="A10" s="12" t="s">
        <v>90</v>
      </c>
      <c r="B10" s="12" t="s">
        <v>91</v>
      </c>
      <c r="C10" s="13">
        <v>153.050688</v>
      </c>
      <c r="D10" s="13">
        <v>153.050688</v>
      </c>
      <c r="E10" s="13">
        <v>153.050688</v>
      </c>
      <c r="F10" s="13">
        <v>0</v>
      </c>
      <c r="G10" s="13">
        <v>0</v>
      </c>
      <c r="H10" s="3"/>
    </row>
    <row r="11" spans="1:8" ht="30.75" customHeight="1">
      <c r="A11" s="10" t="s">
        <v>92</v>
      </c>
      <c r="B11" s="10" t="s">
        <v>93</v>
      </c>
      <c r="C11" s="11">
        <v>3.0012</v>
      </c>
      <c r="D11" s="11">
        <v>3.0012</v>
      </c>
      <c r="E11" s="11">
        <v>3.0012</v>
      </c>
      <c r="F11" s="11">
        <v>0</v>
      </c>
      <c r="G11" s="11">
        <v>0</v>
      </c>
      <c r="H11" s="3"/>
    </row>
    <row r="12" spans="1:7" ht="30.75" customHeight="1">
      <c r="A12" s="12" t="s">
        <v>94</v>
      </c>
      <c r="B12" s="12" t="s">
        <v>95</v>
      </c>
      <c r="C12" s="13">
        <v>3.0012</v>
      </c>
      <c r="D12" s="13">
        <v>3.0012</v>
      </c>
      <c r="E12" s="13">
        <v>3.0012</v>
      </c>
      <c r="F12" s="13">
        <v>0</v>
      </c>
      <c r="G12" s="13">
        <v>0</v>
      </c>
    </row>
    <row r="13" spans="1:7" ht="30.75" customHeight="1">
      <c r="A13" s="10" t="s">
        <v>96</v>
      </c>
      <c r="B13" s="10" t="s">
        <v>97</v>
      </c>
      <c r="C13" s="11">
        <v>7404.302538</v>
      </c>
      <c r="D13" s="11">
        <v>1888.064527</v>
      </c>
      <c r="E13" s="11">
        <v>1674.268597</v>
      </c>
      <c r="F13" s="11">
        <v>213.79593</v>
      </c>
      <c r="G13" s="11">
        <v>5516.238011</v>
      </c>
    </row>
    <row r="14" spans="1:7" ht="30.75" customHeight="1">
      <c r="A14" s="10" t="s">
        <v>98</v>
      </c>
      <c r="B14" s="10" t="s">
        <v>99</v>
      </c>
      <c r="C14" s="11">
        <v>7108.221873</v>
      </c>
      <c r="D14" s="11">
        <v>1769.983862</v>
      </c>
      <c r="E14" s="11">
        <v>1556.187932</v>
      </c>
      <c r="F14" s="11">
        <v>213.79593</v>
      </c>
      <c r="G14" s="11">
        <v>5338.238011</v>
      </c>
    </row>
    <row r="15" spans="1:7" ht="30.75" customHeight="1">
      <c r="A15" s="12" t="s">
        <v>100</v>
      </c>
      <c r="B15" s="12" t="s">
        <v>101</v>
      </c>
      <c r="C15" s="13">
        <v>5986.543062</v>
      </c>
      <c r="D15" s="13">
        <v>1769.983862</v>
      </c>
      <c r="E15" s="13">
        <v>1556.187932</v>
      </c>
      <c r="F15" s="13">
        <v>213.79593</v>
      </c>
      <c r="G15" s="13">
        <v>4216.5592</v>
      </c>
    </row>
    <row r="16" spans="1:7" ht="30.75" customHeight="1">
      <c r="A16" s="12" t="s">
        <v>102</v>
      </c>
      <c r="B16" s="12" t="s">
        <v>103</v>
      </c>
      <c r="C16" s="13">
        <v>332</v>
      </c>
      <c r="D16" s="13">
        <v>0</v>
      </c>
      <c r="E16" s="13">
        <v>0</v>
      </c>
      <c r="F16" s="13">
        <v>0</v>
      </c>
      <c r="G16" s="13">
        <v>332</v>
      </c>
    </row>
    <row r="17" spans="1:7" ht="30.75" customHeight="1">
      <c r="A17" s="12" t="s">
        <v>104</v>
      </c>
      <c r="B17" s="12" t="s">
        <v>105</v>
      </c>
      <c r="C17" s="13">
        <v>241.5</v>
      </c>
      <c r="D17" s="13">
        <v>0</v>
      </c>
      <c r="E17" s="13">
        <v>0</v>
      </c>
      <c r="F17" s="13">
        <v>0</v>
      </c>
      <c r="G17" s="13">
        <v>241.5</v>
      </c>
    </row>
    <row r="18" spans="1:7" ht="30.75" customHeight="1">
      <c r="A18" s="12" t="s">
        <v>106</v>
      </c>
      <c r="B18" s="12" t="s">
        <v>107</v>
      </c>
      <c r="C18" s="13">
        <v>548.178811</v>
      </c>
      <c r="D18" s="13">
        <v>0</v>
      </c>
      <c r="E18" s="13">
        <v>0</v>
      </c>
      <c r="F18" s="13">
        <v>0</v>
      </c>
      <c r="G18" s="13">
        <v>548.178811</v>
      </c>
    </row>
    <row r="19" spans="1:7" ht="30.75" customHeight="1">
      <c r="A19" s="10" t="s">
        <v>108</v>
      </c>
      <c r="B19" s="10" t="s">
        <v>109</v>
      </c>
      <c r="C19" s="11">
        <v>118.080665</v>
      </c>
      <c r="D19" s="11">
        <v>118.080665</v>
      </c>
      <c r="E19" s="11">
        <v>118.080665</v>
      </c>
      <c r="F19" s="11">
        <v>0</v>
      </c>
      <c r="G19" s="11">
        <v>0</v>
      </c>
    </row>
    <row r="20" spans="1:7" ht="30.75" customHeight="1">
      <c r="A20" s="12" t="s">
        <v>110</v>
      </c>
      <c r="B20" s="12" t="s">
        <v>111</v>
      </c>
      <c r="C20" s="13">
        <v>118.080665</v>
      </c>
      <c r="D20" s="13">
        <v>118.080665</v>
      </c>
      <c r="E20" s="13">
        <v>118.080665</v>
      </c>
      <c r="F20" s="13">
        <v>0</v>
      </c>
      <c r="G20" s="13">
        <v>0</v>
      </c>
    </row>
    <row r="21" spans="1:7" ht="30.75" customHeight="1">
      <c r="A21" s="10" t="s">
        <v>112</v>
      </c>
      <c r="B21" s="10" t="s">
        <v>113</v>
      </c>
      <c r="C21" s="11">
        <v>178</v>
      </c>
      <c r="D21" s="11">
        <v>0</v>
      </c>
      <c r="E21" s="11">
        <v>0</v>
      </c>
      <c r="F21" s="11">
        <v>0</v>
      </c>
      <c r="G21" s="11">
        <v>178</v>
      </c>
    </row>
    <row r="22" spans="1:7" ht="30.75" customHeight="1">
      <c r="A22" s="12" t="s">
        <v>114</v>
      </c>
      <c r="B22" s="12" t="s">
        <v>115</v>
      </c>
      <c r="C22" s="13">
        <v>178</v>
      </c>
      <c r="D22" s="13">
        <v>0</v>
      </c>
      <c r="E22" s="13">
        <v>0</v>
      </c>
      <c r="F22" s="13">
        <v>0</v>
      </c>
      <c r="G22" s="13">
        <v>178</v>
      </c>
    </row>
    <row r="23" spans="1:7" ht="30.75" customHeight="1">
      <c r="A23" s="10" t="s">
        <v>116</v>
      </c>
      <c r="B23" s="10" t="s">
        <v>117</v>
      </c>
      <c r="C23" s="11">
        <v>152.362149</v>
      </c>
      <c r="D23" s="11">
        <v>152.362149</v>
      </c>
      <c r="E23" s="11">
        <v>152.362149</v>
      </c>
      <c r="F23" s="11">
        <v>0</v>
      </c>
      <c r="G23" s="11">
        <v>0</v>
      </c>
    </row>
    <row r="24" spans="1:7" ht="30.75" customHeight="1">
      <c r="A24" s="10" t="s">
        <v>118</v>
      </c>
      <c r="B24" s="10" t="s">
        <v>119</v>
      </c>
      <c r="C24" s="11">
        <v>152.362149</v>
      </c>
      <c r="D24" s="11">
        <v>152.362149</v>
      </c>
      <c r="E24" s="11">
        <v>152.362149</v>
      </c>
      <c r="F24" s="11">
        <v>0</v>
      </c>
      <c r="G24" s="11">
        <v>0</v>
      </c>
    </row>
    <row r="25" spans="1:7" ht="30.75" customHeight="1">
      <c r="A25" s="12" t="s">
        <v>120</v>
      </c>
      <c r="B25" s="12" t="s">
        <v>121</v>
      </c>
      <c r="C25" s="13">
        <v>152.362149</v>
      </c>
      <c r="D25" s="13">
        <v>152.362149</v>
      </c>
      <c r="E25" s="13">
        <v>152.362149</v>
      </c>
      <c r="F25" s="13">
        <v>0</v>
      </c>
      <c r="G25" s="13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D33" sqref="D33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ht="16.5" customHeight="1">
      <c r="A1" s="2" t="s">
        <v>162</v>
      </c>
      <c r="B1" s="3"/>
      <c r="C1" s="3"/>
      <c r="D1" s="3"/>
      <c r="E1" s="3"/>
      <c r="F1" s="3"/>
      <c r="G1" s="3"/>
    </row>
    <row r="2" spans="1:7" ht="37.5" customHeight="1">
      <c r="A2" s="4" t="s">
        <v>163</v>
      </c>
      <c r="B2" s="4"/>
      <c r="C2" s="4"/>
      <c r="D2" s="4"/>
      <c r="E2" s="4"/>
      <c r="F2" s="3"/>
      <c r="G2" s="3"/>
    </row>
    <row r="3" spans="1:7" ht="21" customHeight="1">
      <c r="A3" s="15" t="s">
        <v>2</v>
      </c>
      <c r="C3" s="3"/>
      <c r="D3" s="3"/>
      <c r="E3" s="16" t="s">
        <v>3</v>
      </c>
      <c r="F3" s="3"/>
      <c r="G3" s="3"/>
    </row>
    <row r="4" spans="1:7" ht="21" customHeight="1">
      <c r="A4" s="8" t="s">
        <v>164</v>
      </c>
      <c r="B4" s="8"/>
      <c r="C4" s="8" t="s">
        <v>165</v>
      </c>
      <c r="D4" s="8"/>
      <c r="E4" s="8"/>
      <c r="F4" s="3"/>
      <c r="G4" s="3"/>
    </row>
    <row r="5" spans="1:7" ht="21" customHeight="1">
      <c r="A5" s="8" t="s">
        <v>77</v>
      </c>
      <c r="B5" s="8" t="s">
        <v>78</v>
      </c>
      <c r="C5" s="8" t="s">
        <v>59</v>
      </c>
      <c r="D5" s="8" t="s">
        <v>160</v>
      </c>
      <c r="E5" s="8" t="s">
        <v>161</v>
      </c>
      <c r="F5" s="3"/>
      <c r="G5" s="3"/>
    </row>
    <row r="6" spans="1:7" ht="21" customHeight="1">
      <c r="A6" s="17" t="s">
        <v>72</v>
      </c>
      <c r="B6" s="17" t="s">
        <v>59</v>
      </c>
      <c r="C6" s="11">
        <v>2196.718564</v>
      </c>
      <c r="D6" s="11">
        <v>1982.682634</v>
      </c>
      <c r="E6" s="11">
        <v>214.03593</v>
      </c>
      <c r="F6" s="3"/>
      <c r="G6" s="3"/>
    </row>
    <row r="7" spans="1:7" ht="21" customHeight="1">
      <c r="A7" s="17" t="s">
        <v>166</v>
      </c>
      <c r="B7" s="17" t="s">
        <v>167</v>
      </c>
      <c r="C7" s="11">
        <v>1693.178074</v>
      </c>
      <c r="D7" s="11">
        <v>1693.178074</v>
      </c>
      <c r="E7" s="11">
        <v>0</v>
      </c>
      <c r="F7" s="3"/>
      <c r="G7" s="3"/>
    </row>
    <row r="8" spans="1:5" ht="21" customHeight="1">
      <c r="A8" s="18" t="s">
        <v>168</v>
      </c>
      <c r="B8" s="18" t="s">
        <v>169</v>
      </c>
      <c r="C8" s="13">
        <v>485.0781</v>
      </c>
      <c r="D8" s="13">
        <v>485.0781</v>
      </c>
      <c r="E8" s="13">
        <v>0</v>
      </c>
    </row>
    <row r="9" spans="1:5" ht="21" customHeight="1">
      <c r="A9" s="18" t="s">
        <v>170</v>
      </c>
      <c r="B9" s="18" t="s">
        <v>171</v>
      </c>
      <c r="C9" s="13">
        <v>76.772148</v>
      </c>
      <c r="D9" s="13">
        <v>76.772148</v>
      </c>
      <c r="E9" s="13">
        <v>0</v>
      </c>
    </row>
    <row r="10" spans="1:5" ht="21" customHeight="1">
      <c r="A10" s="18" t="s">
        <v>172</v>
      </c>
      <c r="B10" s="18" t="s">
        <v>173</v>
      </c>
      <c r="C10" s="13">
        <v>510.779924</v>
      </c>
      <c r="D10" s="13">
        <v>510.779924</v>
      </c>
      <c r="E10" s="13">
        <v>0</v>
      </c>
    </row>
    <row r="11" spans="1:5" ht="21" customHeight="1">
      <c r="A11" s="18" t="s">
        <v>174</v>
      </c>
      <c r="B11" s="18" t="s">
        <v>175</v>
      </c>
      <c r="C11" s="13">
        <v>197.0544</v>
      </c>
      <c r="D11" s="13">
        <v>197.0544</v>
      </c>
      <c r="E11" s="13">
        <v>0</v>
      </c>
    </row>
    <row r="12" spans="1:5" ht="21" customHeight="1">
      <c r="A12" s="18" t="s">
        <v>176</v>
      </c>
      <c r="B12" s="18" t="s">
        <v>177</v>
      </c>
      <c r="C12" s="13">
        <v>153.050688</v>
      </c>
      <c r="D12" s="13">
        <v>153.050688</v>
      </c>
      <c r="E12" s="13">
        <v>0</v>
      </c>
    </row>
    <row r="13" spans="1:5" ht="21" customHeight="1">
      <c r="A13" s="18" t="s">
        <v>178</v>
      </c>
      <c r="B13" s="18" t="s">
        <v>179</v>
      </c>
      <c r="C13" s="13">
        <v>118.080665</v>
      </c>
      <c r="D13" s="13">
        <v>118.080665</v>
      </c>
      <c r="E13" s="13">
        <v>0</v>
      </c>
    </row>
    <row r="14" spans="1:5" ht="21" customHeight="1">
      <c r="A14" s="18" t="s">
        <v>180</v>
      </c>
      <c r="B14" s="18" t="s">
        <v>181</v>
      </c>
      <c r="C14" s="13">
        <v>152.362149</v>
      </c>
      <c r="D14" s="13">
        <v>152.362149</v>
      </c>
      <c r="E14" s="13">
        <v>0</v>
      </c>
    </row>
    <row r="15" spans="1:5" ht="21" customHeight="1">
      <c r="A15" s="17" t="s">
        <v>182</v>
      </c>
      <c r="B15" s="17" t="s">
        <v>183</v>
      </c>
      <c r="C15" s="11">
        <v>206.33593</v>
      </c>
      <c r="D15" s="11">
        <v>0</v>
      </c>
      <c r="E15" s="11">
        <v>206.33593</v>
      </c>
    </row>
    <row r="16" spans="1:5" ht="21" customHeight="1">
      <c r="A16" s="18" t="s">
        <v>184</v>
      </c>
      <c r="B16" s="18" t="s">
        <v>185</v>
      </c>
      <c r="C16" s="13">
        <v>2.14</v>
      </c>
      <c r="D16" s="13">
        <v>0</v>
      </c>
      <c r="E16" s="13">
        <v>2.14</v>
      </c>
    </row>
    <row r="17" spans="1:5" ht="21" customHeight="1">
      <c r="A17" s="18" t="s">
        <v>186</v>
      </c>
      <c r="B17" s="18" t="s">
        <v>187</v>
      </c>
      <c r="C17" s="13">
        <v>2</v>
      </c>
      <c r="D17" s="13">
        <v>0</v>
      </c>
      <c r="E17" s="13">
        <v>2</v>
      </c>
    </row>
    <row r="18" spans="1:5" ht="21" customHeight="1">
      <c r="A18" s="18" t="s">
        <v>188</v>
      </c>
      <c r="B18" s="18" t="s">
        <v>189</v>
      </c>
      <c r="C18" s="13">
        <v>1.5</v>
      </c>
      <c r="D18" s="13">
        <v>0</v>
      </c>
      <c r="E18" s="13">
        <v>1.5</v>
      </c>
    </row>
    <row r="19" spans="1:5" ht="21" customHeight="1">
      <c r="A19" s="18" t="s">
        <v>190</v>
      </c>
      <c r="B19" s="18" t="s">
        <v>191</v>
      </c>
      <c r="C19" s="13">
        <v>5</v>
      </c>
      <c r="D19" s="13">
        <v>0</v>
      </c>
      <c r="E19" s="13">
        <v>5</v>
      </c>
    </row>
    <row r="20" spans="1:5" ht="21" customHeight="1">
      <c r="A20" s="18" t="s">
        <v>192</v>
      </c>
      <c r="B20" s="18" t="s">
        <v>193</v>
      </c>
      <c r="C20" s="13">
        <v>20</v>
      </c>
      <c r="D20" s="13">
        <v>0</v>
      </c>
      <c r="E20" s="13">
        <v>20</v>
      </c>
    </row>
    <row r="21" spans="1:5" ht="21" customHeight="1">
      <c r="A21" s="18" t="s">
        <v>194</v>
      </c>
      <c r="B21" s="18" t="s">
        <v>195</v>
      </c>
      <c r="C21" s="13">
        <v>10</v>
      </c>
      <c r="D21" s="13">
        <v>0</v>
      </c>
      <c r="E21" s="13">
        <v>10</v>
      </c>
    </row>
    <row r="22" spans="1:5" ht="21" customHeight="1">
      <c r="A22" s="18" t="s">
        <v>196</v>
      </c>
      <c r="B22" s="18" t="s">
        <v>197</v>
      </c>
      <c r="C22" s="13">
        <v>26</v>
      </c>
      <c r="D22" s="13">
        <v>0</v>
      </c>
      <c r="E22" s="13">
        <v>26</v>
      </c>
    </row>
    <row r="23" spans="1:5" ht="21" customHeight="1">
      <c r="A23" s="18" t="s">
        <v>198</v>
      </c>
      <c r="B23" s="18" t="s">
        <v>199</v>
      </c>
      <c r="C23" s="13">
        <v>8</v>
      </c>
      <c r="D23" s="13">
        <v>0</v>
      </c>
      <c r="E23" s="13">
        <v>8</v>
      </c>
    </row>
    <row r="24" spans="1:5" ht="21" customHeight="1">
      <c r="A24" s="18" t="s">
        <v>200</v>
      </c>
      <c r="B24" s="18" t="s">
        <v>201</v>
      </c>
      <c r="C24" s="13">
        <v>3</v>
      </c>
      <c r="D24" s="13">
        <v>0</v>
      </c>
      <c r="E24" s="13">
        <v>3</v>
      </c>
    </row>
    <row r="25" spans="1:5" ht="21" customHeight="1">
      <c r="A25" s="18" t="s">
        <v>202</v>
      </c>
      <c r="B25" s="18" t="s">
        <v>203</v>
      </c>
      <c r="C25" s="13">
        <v>0.5</v>
      </c>
      <c r="D25" s="13">
        <v>0</v>
      </c>
      <c r="E25" s="13">
        <v>0.5</v>
      </c>
    </row>
    <row r="26" spans="1:5" ht="21" customHeight="1">
      <c r="A26" s="18" t="s">
        <v>204</v>
      </c>
      <c r="B26" s="18" t="s">
        <v>205</v>
      </c>
      <c r="C26" s="13">
        <v>0.5</v>
      </c>
      <c r="D26" s="13">
        <v>0</v>
      </c>
      <c r="E26" s="13">
        <v>0.5</v>
      </c>
    </row>
    <row r="27" spans="1:5" ht="21" customHeight="1">
      <c r="A27" s="18" t="s">
        <v>206</v>
      </c>
      <c r="B27" s="18" t="s">
        <v>207</v>
      </c>
      <c r="C27" s="13">
        <v>1.66</v>
      </c>
      <c r="D27" s="13">
        <v>0</v>
      </c>
      <c r="E27" s="13">
        <v>1.66</v>
      </c>
    </row>
    <row r="28" spans="1:5" ht="21" customHeight="1">
      <c r="A28" s="18" t="s">
        <v>208</v>
      </c>
      <c r="B28" s="18" t="s">
        <v>209</v>
      </c>
      <c r="C28" s="13">
        <v>0</v>
      </c>
      <c r="D28" s="13">
        <v>0</v>
      </c>
      <c r="E28" s="13">
        <v>0</v>
      </c>
    </row>
    <row r="29" spans="1:5" ht="21" customHeight="1">
      <c r="A29" s="18" t="s">
        <v>210</v>
      </c>
      <c r="B29" s="18" t="s">
        <v>211</v>
      </c>
      <c r="C29" s="13">
        <v>0</v>
      </c>
      <c r="D29" s="19">
        <v>0</v>
      </c>
      <c r="E29" s="19">
        <v>0</v>
      </c>
    </row>
    <row r="30" spans="1:5" ht="21" customHeight="1">
      <c r="A30" s="18" t="s">
        <v>212</v>
      </c>
      <c r="B30" s="18" t="s">
        <v>213</v>
      </c>
      <c r="C30" s="13">
        <v>25.393691</v>
      </c>
      <c r="D30" s="19">
        <v>0</v>
      </c>
      <c r="E30" s="19">
        <v>25.393691</v>
      </c>
    </row>
    <row r="31" spans="1:5" ht="21" customHeight="1">
      <c r="A31" s="18" t="s">
        <v>214</v>
      </c>
      <c r="B31" s="18" t="s">
        <v>215</v>
      </c>
      <c r="C31" s="13">
        <v>97.402239</v>
      </c>
      <c r="D31" s="19">
        <v>0</v>
      </c>
      <c r="E31" s="19">
        <v>97.402239</v>
      </c>
    </row>
    <row r="32" spans="1:5" ht="21" customHeight="1">
      <c r="A32" s="18" t="s">
        <v>216</v>
      </c>
      <c r="B32" s="18" t="s">
        <v>217</v>
      </c>
      <c r="C32" s="13">
        <v>3</v>
      </c>
      <c r="D32" s="19">
        <v>0</v>
      </c>
      <c r="E32" s="19">
        <v>3</v>
      </c>
    </row>
    <row r="33" spans="1:5" ht="21" customHeight="1">
      <c r="A33" s="18" t="s">
        <v>218</v>
      </c>
      <c r="B33" s="18" t="s">
        <v>219</v>
      </c>
      <c r="C33" s="13">
        <v>0.24</v>
      </c>
      <c r="D33" s="13">
        <v>0</v>
      </c>
      <c r="E33" s="13">
        <v>0.24</v>
      </c>
    </row>
    <row r="34" spans="1:5" ht="21" customHeight="1">
      <c r="A34" s="17" t="s">
        <v>220</v>
      </c>
      <c r="B34" s="17" t="s">
        <v>221</v>
      </c>
      <c r="C34" s="11">
        <v>289.50456</v>
      </c>
      <c r="D34" s="11">
        <v>289.50456</v>
      </c>
      <c r="E34" s="11">
        <v>0</v>
      </c>
    </row>
    <row r="35" spans="1:5" ht="21" customHeight="1">
      <c r="A35" s="18" t="s">
        <v>222</v>
      </c>
      <c r="B35" s="18" t="s">
        <v>223</v>
      </c>
      <c r="C35" s="13">
        <v>286.50336</v>
      </c>
      <c r="D35" s="13">
        <v>286.50336</v>
      </c>
      <c r="E35" s="13">
        <v>0</v>
      </c>
    </row>
    <row r="36" spans="1:5" ht="21" customHeight="1">
      <c r="A36" s="18" t="s">
        <v>224</v>
      </c>
      <c r="B36" s="18" t="s">
        <v>225</v>
      </c>
      <c r="C36" s="13">
        <v>3.0012</v>
      </c>
      <c r="D36" s="13">
        <v>3.0012</v>
      </c>
      <c r="E36" s="13">
        <v>0</v>
      </c>
    </row>
    <row r="37" spans="1:5" ht="21" customHeight="1">
      <c r="A37" s="18" t="s">
        <v>226</v>
      </c>
      <c r="B37" s="18" t="s">
        <v>227</v>
      </c>
      <c r="C37" s="13">
        <v>0</v>
      </c>
      <c r="D37" s="13">
        <v>0</v>
      </c>
      <c r="E37" s="13">
        <v>0</v>
      </c>
    </row>
    <row r="38" spans="1:5" ht="21" customHeight="1">
      <c r="A38" s="17" t="s">
        <v>228</v>
      </c>
      <c r="B38" s="17" t="s">
        <v>229</v>
      </c>
      <c r="C38" s="11">
        <v>7.7</v>
      </c>
      <c r="D38" s="11">
        <v>0</v>
      </c>
      <c r="E38" s="11">
        <v>7.7</v>
      </c>
    </row>
    <row r="39" spans="1:5" ht="21" customHeight="1">
      <c r="A39" s="18" t="s">
        <v>230</v>
      </c>
      <c r="B39" s="18" t="s">
        <v>231</v>
      </c>
      <c r="C39" s="13">
        <v>7.7</v>
      </c>
      <c r="D39" s="13">
        <v>0</v>
      </c>
      <c r="E39" s="13">
        <v>7.7</v>
      </c>
    </row>
    <row r="40" spans="1:5" ht="21" customHeight="1">
      <c r="A40" s="18" t="s">
        <v>232</v>
      </c>
      <c r="B40" s="18" t="s">
        <v>233</v>
      </c>
      <c r="C40" s="13">
        <v>0</v>
      </c>
      <c r="D40" s="13">
        <v>0</v>
      </c>
      <c r="E40" s="13">
        <v>0</v>
      </c>
    </row>
    <row r="41" ht="12.75"/>
    <row r="42" spans="1:7" ht="21" customHeight="1">
      <c r="A42" s="3"/>
      <c r="B42" s="3"/>
      <c r="C42" s="3"/>
      <c r="D42" s="3"/>
      <c r="E42" s="3"/>
      <c r="F42" s="3"/>
      <c r="G42" s="3"/>
    </row>
    <row r="43" spans="1:7" ht="21" customHeight="1">
      <c r="A43" s="3"/>
      <c r="B43" s="3"/>
      <c r="C43" s="3"/>
      <c r="D43" s="3"/>
      <c r="E43" s="3"/>
      <c r="F43" s="3"/>
      <c r="G43" s="3"/>
    </row>
    <row r="44" spans="1:7" ht="21" customHeight="1">
      <c r="A44" s="3"/>
      <c r="B44" s="3"/>
      <c r="C44" s="3"/>
      <c r="D44" s="3"/>
      <c r="E44" s="3"/>
      <c r="F44" s="3"/>
      <c r="G44" s="3"/>
    </row>
    <row r="45" spans="1:7" ht="21" customHeight="1">
      <c r="A45" s="3"/>
      <c r="B45" s="3"/>
      <c r="C45" s="3"/>
      <c r="D45" s="3"/>
      <c r="E45" s="3"/>
      <c r="F45" s="3"/>
      <c r="G45" s="3"/>
    </row>
    <row r="46" spans="1:7" ht="21" customHeight="1">
      <c r="A46" s="3"/>
      <c r="B46" s="3"/>
      <c r="C46" s="3"/>
      <c r="D46" s="3"/>
      <c r="E46" s="3"/>
      <c r="F46" s="3"/>
      <c r="G46" s="3"/>
    </row>
    <row r="47" spans="1:7" ht="21" customHeight="1">
      <c r="A47" s="3"/>
      <c r="B47" s="3"/>
      <c r="C47" s="3"/>
      <c r="D47" s="3"/>
      <c r="E47" s="3"/>
      <c r="F47" s="3"/>
      <c r="G47" s="3"/>
    </row>
    <row r="48" spans="1:7" ht="21" customHeight="1">
      <c r="A48" s="3"/>
      <c r="B48" s="3"/>
      <c r="C48" s="3"/>
      <c r="D48" s="3"/>
      <c r="E48" s="3"/>
      <c r="F48" s="3"/>
      <c r="G48" s="3"/>
    </row>
    <row r="49" spans="1:7" ht="21" customHeight="1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ht="18" customHeight="1">
      <c r="A1" s="2" t="s">
        <v>234</v>
      </c>
    </row>
    <row r="2" spans="1:6" ht="37.5" customHeight="1">
      <c r="A2" s="4" t="s">
        <v>235</v>
      </c>
      <c r="B2" s="4"/>
      <c r="C2" s="4"/>
      <c r="D2" s="4"/>
      <c r="E2" s="4"/>
      <c r="F2" s="4"/>
    </row>
    <row r="3" spans="1:6" ht="21" customHeight="1">
      <c r="A3" s="15" t="s">
        <v>2</v>
      </c>
      <c r="F3" s="16" t="s">
        <v>236</v>
      </c>
    </row>
    <row r="4" spans="1:6" ht="21" customHeight="1">
      <c r="A4" s="9" t="s">
        <v>237</v>
      </c>
      <c r="B4" s="9" t="s">
        <v>238</v>
      </c>
      <c r="C4" s="8" t="s">
        <v>239</v>
      </c>
      <c r="D4" s="8"/>
      <c r="E4" s="8"/>
      <c r="F4" s="8" t="s">
        <v>240</v>
      </c>
    </row>
    <row r="5" spans="1:6" ht="21" customHeight="1">
      <c r="A5" s="9"/>
      <c r="B5" s="9"/>
      <c r="C5" s="8" t="s">
        <v>61</v>
      </c>
      <c r="D5" s="8" t="s">
        <v>241</v>
      </c>
      <c r="E5" s="8" t="s">
        <v>242</v>
      </c>
      <c r="F5" s="8"/>
    </row>
    <row r="6" spans="1:6" ht="21" customHeight="1">
      <c r="A6" s="13">
        <v>4.66</v>
      </c>
      <c r="B6" s="13">
        <v>0</v>
      </c>
      <c r="C6" s="13">
        <v>3</v>
      </c>
      <c r="D6" s="13">
        <v>0</v>
      </c>
      <c r="E6" s="13">
        <v>3</v>
      </c>
      <c r="F6" s="13">
        <v>1.66</v>
      </c>
    </row>
    <row r="7" ht="21" customHeight="1"/>
    <row r="8" ht="21" customHeight="1"/>
    <row r="9" ht="21" customHeight="1"/>
    <row r="10" ht="21" customHeight="1"/>
    <row r="1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8" sqref="A8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ht="16.5" customHeight="1">
      <c r="A1" s="2" t="s">
        <v>243</v>
      </c>
      <c r="B1" s="3"/>
      <c r="C1" s="3"/>
      <c r="D1" s="3"/>
      <c r="E1" s="3"/>
      <c r="F1" s="3"/>
      <c r="G1" s="3"/>
    </row>
    <row r="2" spans="1:7" ht="37.5" customHeight="1">
      <c r="A2" s="4" t="s">
        <v>244</v>
      </c>
      <c r="B2" s="4"/>
      <c r="C2" s="4"/>
      <c r="D2" s="4"/>
      <c r="E2" s="4"/>
      <c r="F2" s="3"/>
      <c r="G2" s="3"/>
    </row>
    <row r="3" spans="1:7" ht="21" customHeight="1">
      <c r="A3" s="15" t="s">
        <v>2</v>
      </c>
      <c r="C3" s="3"/>
      <c r="D3" s="3"/>
      <c r="E3" s="16" t="s">
        <v>3</v>
      </c>
      <c r="F3" s="3"/>
      <c r="G3" s="3"/>
    </row>
    <row r="4" spans="1:7" ht="21" customHeight="1">
      <c r="A4" s="8" t="s">
        <v>77</v>
      </c>
      <c r="B4" s="8" t="s">
        <v>78</v>
      </c>
      <c r="C4" s="8" t="s">
        <v>245</v>
      </c>
      <c r="D4" s="8"/>
      <c r="E4" s="8"/>
      <c r="F4" s="3"/>
      <c r="G4" s="3"/>
    </row>
    <row r="5" spans="1:7" ht="21" customHeight="1">
      <c r="A5" s="8"/>
      <c r="B5" s="8"/>
      <c r="C5" s="8" t="s">
        <v>59</v>
      </c>
      <c r="D5" s="8" t="s">
        <v>79</v>
      </c>
      <c r="E5" s="8" t="s">
        <v>80</v>
      </c>
      <c r="F5" s="3"/>
      <c r="G5" s="3"/>
    </row>
    <row r="6" spans="1:7" ht="21" customHeight="1">
      <c r="A6" s="3"/>
      <c r="B6" s="3"/>
      <c r="C6" s="3"/>
      <c r="D6" s="3"/>
      <c r="E6" s="3"/>
      <c r="F6" s="3"/>
      <c r="G6" s="3"/>
    </row>
    <row r="7" spans="1:7" ht="21" customHeight="1">
      <c r="A7" s="3"/>
      <c r="B7" s="3"/>
      <c r="C7" s="3"/>
      <c r="D7" s="3"/>
      <c r="E7" s="3"/>
      <c r="F7" s="3"/>
      <c r="G7" s="3"/>
    </row>
    <row r="8" spans="1:7" ht="21" customHeight="1">
      <c r="A8" s="3"/>
      <c r="B8" s="3"/>
      <c r="C8" s="3"/>
      <c r="D8" s="3"/>
      <c r="E8" s="3"/>
      <c r="F8" s="3"/>
      <c r="G8" s="3"/>
    </row>
    <row r="9" spans="1:7" ht="21" customHeight="1">
      <c r="A9" s="3"/>
      <c r="B9" s="3"/>
      <c r="C9" s="3"/>
      <c r="D9" s="3"/>
      <c r="E9" s="3"/>
      <c r="F9" s="3"/>
      <c r="G9" s="3"/>
    </row>
    <row r="10" spans="1:7" ht="21" customHeight="1">
      <c r="A10" s="3"/>
      <c r="B10" s="3"/>
      <c r="C10" s="3"/>
      <c r="D10" s="3"/>
      <c r="E10" s="3"/>
      <c r="F10" s="3"/>
      <c r="G10" s="3"/>
    </row>
    <row r="11" spans="1:7" ht="21" customHeight="1">
      <c r="A11" s="3"/>
      <c r="B11" s="3"/>
      <c r="C11" s="3"/>
      <c r="D11" s="3"/>
      <c r="E11" s="3"/>
      <c r="F11" s="3"/>
      <c r="G11" s="3"/>
    </row>
    <row r="12" spans="1:7" ht="21" customHeight="1">
      <c r="A12" s="3"/>
      <c r="B12" s="3"/>
      <c r="C12" s="3"/>
      <c r="D12" s="3"/>
      <c r="E12" s="3"/>
      <c r="F12" s="3"/>
      <c r="G12" s="3"/>
    </row>
    <row r="13" spans="1:7" ht="21" customHeight="1">
      <c r="A13" s="3"/>
      <c r="B13" s="3"/>
      <c r="C13" s="3"/>
      <c r="D13" s="3"/>
      <c r="E13" s="3"/>
      <c r="F13" s="3"/>
      <c r="G13" s="3"/>
    </row>
    <row r="14" spans="1:7" ht="13.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ht="20.25" customHeight="1">
      <c r="A1" s="2" t="s">
        <v>246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7.5" customHeight="1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 t="s">
        <v>3</v>
      </c>
    </row>
    <row r="4" spans="1:11" ht="21" customHeight="1">
      <c r="A4" s="8" t="s">
        <v>248</v>
      </c>
      <c r="B4" s="8" t="s">
        <v>249</v>
      </c>
      <c r="C4" s="8" t="s">
        <v>59</v>
      </c>
      <c r="D4" s="9" t="s">
        <v>250</v>
      </c>
      <c r="E4" s="9"/>
      <c r="F4" s="9"/>
      <c r="G4" s="9" t="s">
        <v>251</v>
      </c>
      <c r="H4" s="9"/>
      <c r="I4" s="9"/>
      <c r="J4" s="9" t="s">
        <v>65</v>
      </c>
      <c r="K4" s="9" t="s">
        <v>71</v>
      </c>
    </row>
    <row r="5" spans="1:11" ht="42" customHeight="1">
      <c r="A5" s="8"/>
      <c r="B5" s="8"/>
      <c r="C5" s="8"/>
      <c r="D5" s="9" t="s">
        <v>62</v>
      </c>
      <c r="E5" s="9" t="s">
        <v>63</v>
      </c>
      <c r="F5" s="9" t="s">
        <v>64</v>
      </c>
      <c r="G5" s="9" t="s">
        <v>62</v>
      </c>
      <c r="H5" s="9" t="s">
        <v>63</v>
      </c>
      <c r="I5" s="9" t="s">
        <v>64</v>
      </c>
      <c r="J5" s="9"/>
      <c r="K5" s="9"/>
    </row>
    <row r="6" spans="1:11" ht="30.75" customHeight="1">
      <c r="A6" s="10" t="s">
        <v>72</v>
      </c>
      <c r="B6" s="10" t="s">
        <v>59</v>
      </c>
      <c r="C6" s="11">
        <f aca="true" t="shared" si="0" ref="C6:C23">D6+E6+F6+G6+H6+I6+J6+K6</f>
        <v>5516.238011</v>
      </c>
      <c r="D6" s="11">
        <v>4776</v>
      </c>
      <c r="E6" s="11">
        <v>0</v>
      </c>
      <c r="F6" s="11">
        <v>0</v>
      </c>
      <c r="G6" s="11">
        <v>740.238011</v>
      </c>
      <c r="H6" s="11">
        <v>0</v>
      </c>
      <c r="I6" s="11">
        <v>0</v>
      </c>
      <c r="J6" s="11">
        <v>0</v>
      </c>
      <c r="K6" s="11">
        <v>0</v>
      </c>
    </row>
    <row r="7" spans="1:11" ht="30.75" customHeight="1">
      <c r="A7" s="10"/>
      <c r="B7" s="10" t="s">
        <v>74</v>
      </c>
      <c r="C7" s="11">
        <f t="shared" si="0"/>
        <v>5516.238011</v>
      </c>
      <c r="D7" s="11">
        <v>4776</v>
      </c>
      <c r="E7" s="11">
        <v>0</v>
      </c>
      <c r="F7" s="11">
        <v>0</v>
      </c>
      <c r="G7" s="11">
        <v>740.238011</v>
      </c>
      <c r="H7" s="11">
        <v>0</v>
      </c>
      <c r="I7" s="11">
        <v>0</v>
      </c>
      <c r="J7" s="11">
        <v>0</v>
      </c>
      <c r="K7" s="11">
        <v>0</v>
      </c>
    </row>
    <row r="8" spans="1:11" ht="30.75" customHeight="1">
      <c r="A8" s="12" t="s">
        <v>252</v>
      </c>
      <c r="B8" s="12" t="s">
        <v>253</v>
      </c>
      <c r="C8" s="13">
        <f t="shared" si="0"/>
        <v>433.178811</v>
      </c>
      <c r="D8" s="13">
        <v>0</v>
      </c>
      <c r="E8" s="13">
        <v>0</v>
      </c>
      <c r="F8" s="13">
        <v>0</v>
      </c>
      <c r="G8" s="13">
        <v>433.178811</v>
      </c>
      <c r="H8" s="13">
        <v>0</v>
      </c>
      <c r="I8" s="13">
        <v>0</v>
      </c>
      <c r="J8" s="13">
        <v>0</v>
      </c>
      <c r="K8" s="13">
        <v>0</v>
      </c>
    </row>
    <row r="9" spans="1:11" ht="30.75" customHeight="1">
      <c r="A9" s="12" t="s">
        <v>252</v>
      </c>
      <c r="B9" s="12" t="s">
        <v>254</v>
      </c>
      <c r="C9" s="13">
        <f t="shared" si="0"/>
        <v>53.2292</v>
      </c>
      <c r="D9" s="13">
        <v>0</v>
      </c>
      <c r="E9" s="13">
        <v>0</v>
      </c>
      <c r="F9" s="13">
        <v>0</v>
      </c>
      <c r="G9" s="13">
        <v>53.2292</v>
      </c>
      <c r="H9" s="13">
        <v>0</v>
      </c>
      <c r="I9" s="13">
        <v>0</v>
      </c>
      <c r="J9" s="13">
        <v>0</v>
      </c>
      <c r="K9" s="13">
        <v>0</v>
      </c>
    </row>
    <row r="10" spans="1:11" ht="30.75" customHeight="1">
      <c r="A10" s="12" t="s">
        <v>252</v>
      </c>
      <c r="B10" s="12" t="s">
        <v>255</v>
      </c>
      <c r="C10" s="13">
        <f t="shared" si="0"/>
        <v>12.33</v>
      </c>
      <c r="D10" s="13">
        <v>0</v>
      </c>
      <c r="E10" s="13">
        <v>0</v>
      </c>
      <c r="F10" s="13">
        <v>0</v>
      </c>
      <c r="G10" s="13">
        <v>12.33</v>
      </c>
      <c r="H10" s="13">
        <v>0</v>
      </c>
      <c r="I10" s="13">
        <v>0</v>
      </c>
      <c r="J10" s="13">
        <v>0</v>
      </c>
      <c r="K10" s="13">
        <v>0</v>
      </c>
    </row>
    <row r="11" spans="1:11" ht="30.75" customHeight="1">
      <c r="A11" s="12" t="s">
        <v>252</v>
      </c>
      <c r="B11" s="12" t="s">
        <v>256</v>
      </c>
      <c r="C11" s="13">
        <f t="shared" si="0"/>
        <v>241.5</v>
      </c>
      <c r="D11" s="13">
        <v>0</v>
      </c>
      <c r="E11" s="13">
        <v>0</v>
      </c>
      <c r="F11" s="13">
        <v>0</v>
      </c>
      <c r="G11" s="13">
        <v>241.5</v>
      </c>
      <c r="H11" s="13">
        <v>0</v>
      </c>
      <c r="I11" s="13">
        <v>0</v>
      </c>
      <c r="J11" s="13">
        <v>0</v>
      </c>
      <c r="K11" s="13">
        <v>0</v>
      </c>
    </row>
    <row r="12" spans="1:11" ht="30.75" customHeight="1">
      <c r="A12" s="12" t="s">
        <v>252</v>
      </c>
      <c r="B12" s="12" t="s">
        <v>257</v>
      </c>
      <c r="C12" s="13">
        <f t="shared" si="0"/>
        <v>21</v>
      </c>
      <c r="D12" s="13">
        <v>21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30.75" customHeight="1">
      <c r="A13" s="12" t="s">
        <v>252</v>
      </c>
      <c r="B13" s="12" t="s">
        <v>258</v>
      </c>
      <c r="C13" s="13">
        <f t="shared" si="0"/>
        <v>56</v>
      </c>
      <c r="D13" s="13">
        <v>56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30.75" customHeight="1">
      <c r="A14" s="12" t="s">
        <v>252</v>
      </c>
      <c r="B14" s="12" t="s">
        <v>259</v>
      </c>
      <c r="C14" s="13">
        <f t="shared" si="0"/>
        <v>178</v>
      </c>
      <c r="D14" s="13">
        <v>178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30.75" customHeight="1">
      <c r="A15" s="12" t="s">
        <v>252</v>
      </c>
      <c r="B15" s="12" t="s">
        <v>260</v>
      </c>
      <c r="C15" s="13">
        <f t="shared" si="0"/>
        <v>332</v>
      </c>
      <c r="D15" s="13">
        <v>332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30.75" customHeight="1">
      <c r="A16" s="12" t="s">
        <v>252</v>
      </c>
      <c r="B16" s="12" t="s">
        <v>261</v>
      </c>
      <c r="C16" s="13">
        <f t="shared" si="0"/>
        <v>94</v>
      </c>
      <c r="D16" s="13">
        <v>94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30.75" customHeight="1">
      <c r="A17" s="12" t="s">
        <v>252</v>
      </c>
      <c r="B17" s="12" t="s">
        <v>262</v>
      </c>
      <c r="C17" s="13">
        <f t="shared" si="0"/>
        <v>37</v>
      </c>
      <c r="D17" s="13">
        <v>37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30.75" customHeight="1">
      <c r="A18" s="12" t="s">
        <v>252</v>
      </c>
      <c r="B18" s="12" t="s">
        <v>263</v>
      </c>
      <c r="C18" s="13">
        <f t="shared" si="0"/>
        <v>22</v>
      </c>
      <c r="D18" s="13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30.75" customHeight="1">
      <c r="A19" s="12" t="s">
        <v>252</v>
      </c>
      <c r="B19" s="12" t="s">
        <v>264</v>
      </c>
      <c r="C19" s="13">
        <f t="shared" si="0"/>
        <v>400</v>
      </c>
      <c r="D19" s="13">
        <v>400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30.75" customHeight="1">
      <c r="A20" s="12" t="s">
        <v>252</v>
      </c>
      <c r="B20" s="12" t="s">
        <v>265</v>
      </c>
      <c r="C20" s="13">
        <f t="shared" si="0"/>
        <v>10</v>
      </c>
      <c r="D20" s="13">
        <v>10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30.75" customHeight="1">
      <c r="A21" s="12" t="s">
        <v>252</v>
      </c>
      <c r="B21" s="12" t="s">
        <v>266</v>
      </c>
      <c r="C21" s="13">
        <f t="shared" si="0"/>
        <v>3436</v>
      </c>
      <c r="D21" s="13">
        <v>3436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30.75" customHeight="1">
      <c r="A22" s="12" t="s">
        <v>252</v>
      </c>
      <c r="B22" s="12" t="s">
        <v>267</v>
      </c>
      <c r="C22" s="13">
        <f t="shared" si="0"/>
        <v>40</v>
      </c>
      <c r="D22" s="13">
        <v>40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30.75" customHeight="1">
      <c r="A23" s="12" t="s">
        <v>252</v>
      </c>
      <c r="B23" s="12" t="s">
        <v>268</v>
      </c>
      <c r="C23" s="13">
        <f t="shared" si="0"/>
        <v>150</v>
      </c>
      <c r="D23" s="13">
        <v>150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ht="12.75"/>
    <row r="25" spans="1:1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1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2024-02-28T06:43:03Z</dcterms:created>
  <dcterms:modified xsi:type="dcterms:W3CDTF">2024-02-28T06:47:48Z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A8F31CEB025040558DE9B710F292A0E5_12</vt:lpwstr>
  </property>
</Properties>
</file>